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83acd2ea9d744579bc9ddc7826aee40d\"/>
    </mc:Choice>
  </mc:AlternateContent>
  <bookViews>
    <workbookView xWindow="120" yWindow="45" windowWidth="25440" windowHeight="15135"/>
  </bookViews>
  <sheets>
    <sheet name="Erfolgsrechnung" sheetId="1" r:id="rId1"/>
  </sheets>
  <calcPr calcId="162913"/>
</workbook>
</file>

<file path=xl/calcChain.xml><?xml version="1.0" encoding="utf-8"?>
<calcChain xmlns="http://schemas.openxmlformats.org/spreadsheetml/2006/main">
  <c r="G11" i="1" l="1"/>
  <c r="D47" i="1" l="1"/>
  <c r="F47" i="1"/>
  <c r="G47" i="1"/>
  <c r="H47" i="1"/>
  <c r="G33" i="1"/>
  <c r="G27" i="1"/>
  <c r="G21" i="1"/>
  <c r="G23" i="1" s="1"/>
  <c r="H33" i="1"/>
  <c r="H27" i="1"/>
  <c r="H21" i="1"/>
  <c r="H11" i="1"/>
  <c r="F33" i="1"/>
  <c r="F27" i="1"/>
  <c r="F21" i="1"/>
  <c r="F11" i="1"/>
  <c r="G29" i="1" l="1"/>
  <c r="G35" i="1" s="1"/>
  <c r="F23" i="1"/>
  <c r="F29" i="1" s="1"/>
  <c r="F35" i="1" s="1"/>
  <c r="H23" i="1"/>
  <c r="H29" i="1" s="1"/>
  <c r="H35" i="1" s="1"/>
  <c r="E47" i="1"/>
  <c r="E33" i="1" l="1"/>
  <c r="D33" i="1"/>
  <c r="C33" i="1"/>
  <c r="E27" i="1"/>
  <c r="D27" i="1"/>
  <c r="E21" i="1"/>
  <c r="D21" i="1"/>
  <c r="E11" i="1"/>
  <c r="D11" i="1"/>
  <c r="C27" i="1"/>
  <c r="C18" i="1"/>
  <c r="C11" i="1"/>
  <c r="D23" i="1" l="1"/>
  <c r="D29" i="1" s="1"/>
  <c r="D35" i="1" s="1"/>
  <c r="C21" i="1"/>
  <c r="C23" i="1" s="1"/>
  <c r="C29" i="1" s="1"/>
  <c r="C35" i="1" s="1"/>
  <c r="E23" i="1"/>
  <c r="E29" i="1" s="1"/>
  <c r="E35" i="1" s="1"/>
</calcChain>
</file>

<file path=xl/sharedStrings.xml><?xml version="1.0" encoding="utf-8"?>
<sst xmlns="http://schemas.openxmlformats.org/spreadsheetml/2006/main" count="43" uniqueCount="38">
  <si>
    <t>Erfolgsrechnung</t>
  </si>
  <si>
    <t>Personalaufwand</t>
  </si>
  <si>
    <t>Sach- und übriger Betriebsaufwand</t>
  </si>
  <si>
    <t>Abschreibungen Verwaltungsvermögen</t>
  </si>
  <si>
    <t xml:space="preserve">Einlagen in Fonds und SF </t>
  </si>
  <si>
    <t>Transferaufwand</t>
  </si>
  <si>
    <t>Durchlaufende Beiträge</t>
  </si>
  <si>
    <t>Interne Verrechnungen und Umlagen</t>
  </si>
  <si>
    <t>Betrieblicher Aufwand</t>
  </si>
  <si>
    <t>Fiskalertrag</t>
  </si>
  <si>
    <t>Regalien und Konzessionen</t>
  </si>
  <si>
    <t>Entgelte</t>
  </si>
  <si>
    <t>Entnahmen aus Fonds und SF</t>
  </si>
  <si>
    <t>Transferertrag</t>
  </si>
  <si>
    <t>Betrieblicher Ertrag</t>
  </si>
  <si>
    <t>Ergebnis aus betrieblicher Tätigkeit</t>
  </si>
  <si>
    <t>Finanzaufwand</t>
  </si>
  <si>
    <t>Finanzertrag</t>
  </si>
  <si>
    <t>Finanzergebnis</t>
  </si>
  <si>
    <t>Operatives Ergebnis</t>
  </si>
  <si>
    <t>Ausserordentlicher Aufwand</t>
  </si>
  <si>
    <t>Ausserordentlicher Ertrag</t>
  </si>
  <si>
    <t>Ausserordentliches Ergebnis</t>
  </si>
  <si>
    <t>Gesamtergebnis Erfolgsrechnung</t>
  </si>
  <si>
    <t>in 1'000 Fr.</t>
  </si>
  <si>
    <t>Rechnung</t>
  </si>
  <si>
    <t>Budget</t>
  </si>
  <si>
    <t>Ergebnisse Spezialfinanzierungen (Verbuchung vor Abschluss)</t>
  </si>
  <si>
    <t>Ergebnis Spezialfinanzierung (SF) Feuerwehr</t>
  </si>
  <si>
    <t>Ergebnis Spezialfinanzierung (SF) Alters- und Pflegeheim</t>
  </si>
  <si>
    <t>Ergebnis Spezialfinanzierung (SF) Wasserversorgung</t>
  </si>
  <si>
    <t>Ergebnis Spezialfinanzierung (SF) Abwasserbeseitigung</t>
  </si>
  <si>
    <t>Ergebnis Spezialfinanzierung (SF) Abfallwirtschaft</t>
  </si>
  <si>
    <t>Total</t>
  </si>
  <si>
    <t>Der Ausgleich der SF findet vor dem Abschluss statt. Die Ergebnisse sind folglich im Gesamt-</t>
  </si>
  <si>
    <t>ergebnis nicht enthalten und sind deshalb gemäss untenstehender Aufstellung abzubilden.</t>
  </si>
  <si>
    <t>Planung</t>
  </si>
  <si>
    <t>Übrige 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</si>
</sst>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zoomScaleNormal="120" workbookViewId="0">
      <selection activeCell="K22" sqref="K22"/>
    </sheetView>
  </sheetViews>
  <sheetFormatPr baseColWidth="10" defaultRowHeight="14.25" x14ac:dyDescent="0.2"/>
  <cols>
    <col min="1" max="1" width="2.875" style="1" bestFit="1" customWidth="1"/>
    <col min="2" max="2" width="31.625" style="1" customWidth="1"/>
    <col min="3" max="5" width="8.625" style="2" customWidth="1"/>
    <col min="6" max="8" width="8.625" style="1" customWidth="1"/>
    <col min="9" max="16384" width="11" style="1"/>
  </cols>
  <sheetData>
    <row r="1" spans="1:8" x14ac:dyDescent="0.2">
      <c r="A1" s="8" t="s">
        <v>0</v>
      </c>
      <c r="B1" s="5"/>
      <c r="C1" s="19" t="s">
        <v>25</v>
      </c>
      <c r="D1" s="33" t="s">
        <v>26</v>
      </c>
      <c r="E1" s="26" t="s">
        <v>26</v>
      </c>
      <c r="F1" s="19" t="s">
        <v>36</v>
      </c>
      <c r="G1" s="19" t="s">
        <v>36</v>
      </c>
      <c r="H1" s="19" t="s">
        <v>36</v>
      </c>
    </row>
    <row r="2" spans="1:8" ht="15" customHeight="1" x14ac:dyDescent="0.2">
      <c r="A2" s="21" t="s">
        <v>24</v>
      </c>
      <c r="B2" s="6"/>
      <c r="C2" s="20">
        <v>2019</v>
      </c>
      <c r="D2" s="20">
        <v>2020</v>
      </c>
      <c r="E2" s="27">
        <v>2021</v>
      </c>
      <c r="F2" s="20">
        <v>2022</v>
      </c>
      <c r="G2" s="20">
        <v>2023</v>
      </c>
      <c r="H2" s="20">
        <v>2024</v>
      </c>
    </row>
    <row r="3" spans="1:8" ht="15" customHeight="1" x14ac:dyDescent="0.2">
      <c r="A3" s="3"/>
      <c r="B3" s="3"/>
      <c r="C3" s="4"/>
      <c r="D3" s="4"/>
      <c r="E3" s="28"/>
      <c r="F3" s="4"/>
      <c r="G3" s="4"/>
      <c r="H3" s="4"/>
    </row>
    <row r="4" spans="1:8" ht="15" customHeight="1" x14ac:dyDescent="0.2">
      <c r="A4" s="12">
        <v>30</v>
      </c>
      <c r="B4" s="12" t="s">
        <v>1</v>
      </c>
      <c r="C4" s="13">
        <v>22386</v>
      </c>
      <c r="D4" s="13">
        <v>22300</v>
      </c>
      <c r="E4" s="29">
        <v>22422</v>
      </c>
      <c r="F4" s="13">
        <v>22422</v>
      </c>
      <c r="G4" s="13">
        <v>22422</v>
      </c>
      <c r="H4" s="13">
        <v>22422</v>
      </c>
    </row>
    <row r="5" spans="1:8" ht="15" customHeight="1" x14ac:dyDescent="0.2">
      <c r="A5" s="12">
        <v>31</v>
      </c>
      <c r="B5" s="12" t="s">
        <v>2</v>
      </c>
      <c r="C5" s="13">
        <v>7766</v>
      </c>
      <c r="D5" s="13">
        <v>7700</v>
      </c>
      <c r="E5" s="29">
        <v>7546</v>
      </c>
      <c r="F5" s="13">
        <v>7546</v>
      </c>
      <c r="G5" s="13">
        <v>7546</v>
      </c>
      <c r="H5" s="13">
        <v>7546</v>
      </c>
    </row>
    <row r="6" spans="1:8" ht="15" customHeight="1" x14ac:dyDescent="0.2">
      <c r="A6" s="12">
        <v>33</v>
      </c>
      <c r="B6" s="12" t="s">
        <v>3</v>
      </c>
      <c r="C6" s="13">
        <v>3259</v>
      </c>
      <c r="D6" s="13">
        <v>3865</v>
      </c>
      <c r="E6" s="29">
        <v>3906</v>
      </c>
      <c r="F6" s="13">
        <v>3944</v>
      </c>
      <c r="G6" s="13">
        <v>3966</v>
      </c>
      <c r="H6" s="13">
        <v>3970</v>
      </c>
    </row>
    <row r="7" spans="1:8" ht="15" customHeight="1" x14ac:dyDescent="0.2">
      <c r="A7" s="12">
        <v>35</v>
      </c>
      <c r="B7" s="12" t="s">
        <v>4</v>
      </c>
      <c r="C7" s="13">
        <v>1714</v>
      </c>
      <c r="D7" s="13">
        <v>1700</v>
      </c>
      <c r="E7" s="29">
        <v>1711</v>
      </c>
      <c r="F7" s="13">
        <v>1711</v>
      </c>
      <c r="G7" s="13">
        <v>1711</v>
      </c>
      <c r="H7" s="13">
        <v>1711</v>
      </c>
    </row>
    <row r="8" spans="1:8" ht="15" customHeight="1" x14ac:dyDescent="0.2">
      <c r="A8" s="12">
        <v>36</v>
      </c>
      <c r="B8" s="12" t="s">
        <v>5</v>
      </c>
      <c r="C8" s="13">
        <v>13333</v>
      </c>
      <c r="D8" s="13">
        <v>13100</v>
      </c>
      <c r="E8" s="29">
        <v>13265</v>
      </c>
      <c r="F8" s="13">
        <v>13236</v>
      </c>
      <c r="G8" s="13">
        <v>13236</v>
      </c>
      <c r="H8" s="13">
        <v>13236</v>
      </c>
    </row>
    <row r="9" spans="1:8" ht="15" customHeight="1" x14ac:dyDescent="0.2">
      <c r="A9" s="12">
        <v>37</v>
      </c>
      <c r="B9" s="12" t="s">
        <v>6</v>
      </c>
      <c r="C9" s="13">
        <v>5</v>
      </c>
      <c r="D9" s="13">
        <v>10</v>
      </c>
      <c r="E9" s="29">
        <v>8</v>
      </c>
      <c r="F9" s="13">
        <v>8</v>
      </c>
      <c r="G9" s="13">
        <v>8</v>
      </c>
      <c r="H9" s="13">
        <v>8</v>
      </c>
    </row>
    <row r="10" spans="1:8" ht="15" customHeight="1" x14ac:dyDescent="0.2">
      <c r="A10" s="12">
        <v>39</v>
      </c>
      <c r="B10" s="12" t="s">
        <v>7</v>
      </c>
      <c r="C10" s="13">
        <v>3977</v>
      </c>
      <c r="D10" s="13">
        <v>3800</v>
      </c>
      <c r="E10" s="29">
        <v>3856</v>
      </c>
      <c r="F10" s="13">
        <v>3856</v>
      </c>
      <c r="G10" s="13">
        <v>3856</v>
      </c>
      <c r="H10" s="13">
        <v>3856</v>
      </c>
    </row>
    <row r="11" spans="1:8" ht="15" customHeight="1" x14ac:dyDescent="0.2">
      <c r="A11" s="12"/>
      <c r="B11" s="9" t="s">
        <v>8</v>
      </c>
      <c r="C11" s="14">
        <f>SUM(C4:C10)</f>
        <v>52440</v>
      </c>
      <c r="D11" s="14">
        <f t="shared" ref="D11:E11" si="0">SUM(D4:D10)</f>
        <v>52475</v>
      </c>
      <c r="E11" s="30">
        <f t="shared" si="0"/>
        <v>52714</v>
      </c>
      <c r="F11" s="14">
        <f t="shared" ref="F11:H11" si="1">SUM(F4:F10)</f>
        <v>52723</v>
      </c>
      <c r="G11" s="14">
        <f>SUM(G4:G10)</f>
        <v>52745</v>
      </c>
      <c r="H11" s="14">
        <f t="shared" si="1"/>
        <v>52749</v>
      </c>
    </row>
    <row r="12" spans="1:8" ht="15" customHeight="1" x14ac:dyDescent="0.2">
      <c r="A12" s="12"/>
      <c r="B12" s="12"/>
      <c r="C12" s="13"/>
      <c r="D12" s="13"/>
      <c r="E12" s="29"/>
      <c r="F12" s="13"/>
      <c r="G12" s="13"/>
      <c r="H12" s="13"/>
    </row>
    <row r="13" spans="1:8" ht="15" customHeight="1" x14ac:dyDescent="0.2">
      <c r="A13" s="12">
        <v>40</v>
      </c>
      <c r="B13" s="12" t="s">
        <v>9</v>
      </c>
      <c r="C13" s="13">
        <v>-21176</v>
      </c>
      <c r="D13" s="13">
        <v>-21200</v>
      </c>
      <c r="E13" s="29">
        <v>-21423</v>
      </c>
      <c r="F13" s="13">
        <v>-21423</v>
      </c>
      <c r="G13" s="13">
        <v>-21423</v>
      </c>
      <c r="H13" s="13">
        <v>-21423</v>
      </c>
    </row>
    <row r="14" spans="1:8" ht="15" customHeight="1" x14ac:dyDescent="0.2">
      <c r="A14" s="12">
        <v>41</v>
      </c>
      <c r="B14" s="12" t="s">
        <v>10</v>
      </c>
      <c r="C14" s="13">
        <v>-402</v>
      </c>
      <c r="D14" s="13">
        <v>-400</v>
      </c>
      <c r="E14" s="29">
        <v>-454</v>
      </c>
      <c r="F14" s="13">
        <v>-454</v>
      </c>
      <c r="G14" s="13">
        <v>-454</v>
      </c>
      <c r="H14" s="13">
        <v>-454</v>
      </c>
    </row>
    <row r="15" spans="1:8" ht="15" customHeight="1" x14ac:dyDescent="0.2">
      <c r="A15" s="12">
        <v>42</v>
      </c>
      <c r="B15" s="12" t="s">
        <v>11</v>
      </c>
      <c r="C15" s="13">
        <v>-14536</v>
      </c>
      <c r="D15" s="13">
        <v>-14400</v>
      </c>
      <c r="E15" s="29">
        <v>-14563</v>
      </c>
      <c r="F15" s="13">
        <v>-14563</v>
      </c>
      <c r="G15" s="13">
        <v>-14563</v>
      </c>
      <c r="H15" s="13">
        <v>-14563</v>
      </c>
    </row>
    <row r="16" spans="1:8" ht="15" customHeight="1" x14ac:dyDescent="0.2">
      <c r="A16" s="12">
        <v>43</v>
      </c>
      <c r="B16" s="12" t="s">
        <v>37</v>
      </c>
      <c r="C16" s="13">
        <v>-300</v>
      </c>
      <c r="D16" s="13">
        <v>-300</v>
      </c>
      <c r="E16" s="29">
        <v>-300</v>
      </c>
      <c r="F16" s="13">
        <v>-300</v>
      </c>
      <c r="G16" s="13">
        <v>-300</v>
      </c>
      <c r="H16" s="13">
        <v>-300</v>
      </c>
    </row>
    <row r="17" spans="1:8" ht="15" customHeight="1" x14ac:dyDescent="0.2">
      <c r="A17" s="12">
        <v>45</v>
      </c>
      <c r="B17" s="12" t="s">
        <v>12</v>
      </c>
      <c r="C17" s="13">
        <v>-403</v>
      </c>
      <c r="D17" s="13">
        <v>-400</v>
      </c>
      <c r="E17" s="29">
        <v>-180</v>
      </c>
      <c r="F17" s="13">
        <v>-180</v>
      </c>
      <c r="G17" s="13">
        <v>-180</v>
      </c>
      <c r="H17" s="13">
        <v>-180</v>
      </c>
    </row>
    <row r="18" spans="1:8" ht="15" customHeight="1" x14ac:dyDescent="0.2">
      <c r="A18" s="12">
        <v>46</v>
      </c>
      <c r="B18" s="12" t="s">
        <v>13</v>
      </c>
      <c r="C18" s="13">
        <f>-3084-2572-6065</f>
        <v>-11721</v>
      </c>
      <c r="D18" s="13">
        <v>-11800</v>
      </c>
      <c r="E18" s="29">
        <v>-11858</v>
      </c>
      <c r="F18" s="13">
        <v>-11858</v>
      </c>
      <c r="G18" s="13">
        <v>-11858</v>
      </c>
      <c r="H18" s="13">
        <v>-11858</v>
      </c>
    </row>
    <row r="19" spans="1:8" ht="15" customHeight="1" x14ac:dyDescent="0.2">
      <c r="A19" s="12">
        <v>47</v>
      </c>
      <c r="B19" s="12" t="s">
        <v>6</v>
      </c>
      <c r="C19" s="13">
        <v>-5</v>
      </c>
      <c r="D19" s="13">
        <v>-10</v>
      </c>
      <c r="E19" s="29">
        <v>-8</v>
      </c>
      <c r="F19" s="13">
        <v>-8</v>
      </c>
      <c r="G19" s="13">
        <v>-8</v>
      </c>
      <c r="H19" s="13">
        <v>-8</v>
      </c>
    </row>
    <row r="20" spans="1:8" ht="15" customHeight="1" x14ac:dyDescent="0.2">
      <c r="A20" s="12">
        <v>49</v>
      </c>
      <c r="B20" s="12" t="s">
        <v>7</v>
      </c>
      <c r="C20" s="13">
        <v>-3977</v>
      </c>
      <c r="D20" s="13">
        <v>-3800</v>
      </c>
      <c r="E20" s="29">
        <v>-3856</v>
      </c>
      <c r="F20" s="13">
        <v>-3856</v>
      </c>
      <c r="G20" s="13">
        <v>-3856</v>
      </c>
      <c r="H20" s="13">
        <v>-3856</v>
      </c>
    </row>
    <row r="21" spans="1:8" ht="15" customHeight="1" x14ac:dyDescent="0.2">
      <c r="A21" s="12"/>
      <c r="B21" s="9" t="s">
        <v>14</v>
      </c>
      <c r="C21" s="14">
        <f>SUM(C13:C20)</f>
        <v>-52520</v>
      </c>
      <c r="D21" s="14">
        <f t="shared" ref="D21:E21" si="2">SUM(D13:D20)</f>
        <v>-52310</v>
      </c>
      <c r="E21" s="30">
        <f t="shared" si="2"/>
        <v>-52642</v>
      </c>
      <c r="F21" s="14">
        <f t="shared" ref="F21:H21" si="3">SUM(F13:F20)</f>
        <v>-52642</v>
      </c>
      <c r="G21" s="14">
        <f t="shared" ref="G21" si="4">SUM(G13:G20)</f>
        <v>-52642</v>
      </c>
      <c r="H21" s="14">
        <f t="shared" si="3"/>
        <v>-52642</v>
      </c>
    </row>
    <row r="22" spans="1:8" ht="15" customHeight="1" x14ac:dyDescent="0.2">
      <c r="A22" s="12"/>
      <c r="B22" s="12"/>
      <c r="C22" s="13"/>
      <c r="D22" s="13"/>
      <c r="E22" s="29"/>
      <c r="F22" s="13"/>
      <c r="G22" s="13"/>
      <c r="H22" s="13"/>
    </row>
    <row r="23" spans="1:8" s="7" customFormat="1" ht="15" customHeight="1" x14ac:dyDescent="0.2">
      <c r="A23" s="15"/>
      <c r="B23" s="8" t="s">
        <v>15</v>
      </c>
      <c r="C23" s="18">
        <f>+C21+C11</f>
        <v>-80</v>
      </c>
      <c r="D23" s="18">
        <f t="shared" ref="D23:E23" si="5">+D21+D11</f>
        <v>165</v>
      </c>
      <c r="E23" s="31">
        <f t="shared" si="5"/>
        <v>72</v>
      </c>
      <c r="F23" s="18">
        <f t="shared" ref="F23:H23" si="6">+F21+F11</f>
        <v>81</v>
      </c>
      <c r="G23" s="18">
        <f t="shared" ref="G23" si="7">+G21+G11</f>
        <v>103</v>
      </c>
      <c r="H23" s="18">
        <f t="shared" si="6"/>
        <v>107</v>
      </c>
    </row>
    <row r="24" spans="1:8" ht="15" customHeight="1" x14ac:dyDescent="0.2">
      <c r="A24" s="12"/>
      <c r="B24" s="12"/>
      <c r="C24" s="13"/>
      <c r="D24" s="13"/>
      <c r="E24" s="29"/>
      <c r="F24" s="13"/>
      <c r="G24" s="13"/>
      <c r="H24" s="13"/>
    </row>
    <row r="25" spans="1:8" ht="15" customHeight="1" x14ac:dyDescent="0.2">
      <c r="A25" s="12">
        <v>34</v>
      </c>
      <c r="B25" s="12" t="s">
        <v>16</v>
      </c>
      <c r="C25" s="13">
        <v>1135</v>
      </c>
      <c r="D25" s="13">
        <v>1140</v>
      </c>
      <c r="E25" s="29">
        <v>1150</v>
      </c>
      <c r="F25" s="13">
        <v>1150</v>
      </c>
      <c r="G25" s="13">
        <v>1150</v>
      </c>
      <c r="H25" s="13">
        <v>1180</v>
      </c>
    </row>
    <row r="26" spans="1:8" ht="15" customHeight="1" x14ac:dyDescent="0.2">
      <c r="A26" s="12">
        <v>44</v>
      </c>
      <c r="B26" s="12" t="s">
        <v>17</v>
      </c>
      <c r="C26" s="13">
        <v>-1386</v>
      </c>
      <c r="D26" s="13">
        <v>-1384</v>
      </c>
      <c r="E26" s="29">
        <v>-1300</v>
      </c>
      <c r="F26" s="13">
        <v>-1300</v>
      </c>
      <c r="G26" s="13">
        <v>-1310</v>
      </c>
      <c r="H26" s="13">
        <v>-1315</v>
      </c>
    </row>
    <row r="27" spans="1:8" s="7" customFormat="1" ht="15" customHeight="1" x14ac:dyDescent="0.2">
      <c r="A27" s="15"/>
      <c r="B27" s="8" t="s">
        <v>18</v>
      </c>
      <c r="C27" s="18">
        <f>+C26+C25</f>
        <v>-251</v>
      </c>
      <c r="D27" s="18">
        <f t="shared" ref="D27:E27" si="8">+D26+D25</f>
        <v>-244</v>
      </c>
      <c r="E27" s="31">
        <f t="shared" si="8"/>
        <v>-150</v>
      </c>
      <c r="F27" s="18">
        <f t="shared" ref="F27:H27" si="9">+F26+F25</f>
        <v>-150</v>
      </c>
      <c r="G27" s="18">
        <f t="shared" ref="G27" si="10">+G26+G25</f>
        <v>-160</v>
      </c>
      <c r="H27" s="18">
        <f t="shared" si="9"/>
        <v>-135</v>
      </c>
    </row>
    <row r="28" spans="1:8" ht="15" customHeight="1" x14ac:dyDescent="0.2">
      <c r="A28" s="12"/>
      <c r="B28" s="12"/>
      <c r="C28" s="13"/>
      <c r="D28" s="13"/>
      <c r="E28" s="29"/>
      <c r="F28" s="13"/>
      <c r="G28" s="13"/>
      <c r="H28" s="13"/>
    </row>
    <row r="29" spans="1:8" s="7" customFormat="1" ht="15" customHeight="1" x14ac:dyDescent="0.2">
      <c r="A29" s="8" t="s">
        <v>19</v>
      </c>
      <c r="B29" s="8"/>
      <c r="C29" s="18">
        <f>+C27+C23</f>
        <v>-331</v>
      </c>
      <c r="D29" s="18">
        <f t="shared" ref="D29:E29" si="11">+D27+D23</f>
        <v>-79</v>
      </c>
      <c r="E29" s="31">
        <f t="shared" si="11"/>
        <v>-78</v>
      </c>
      <c r="F29" s="18">
        <f t="shared" ref="F29:H29" si="12">+F27+F23</f>
        <v>-69</v>
      </c>
      <c r="G29" s="18">
        <f t="shared" ref="G29" si="13">+G27+G23</f>
        <v>-57</v>
      </c>
      <c r="H29" s="18">
        <f t="shared" si="12"/>
        <v>-28</v>
      </c>
    </row>
    <row r="30" spans="1:8" ht="15" customHeight="1" x14ac:dyDescent="0.2">
      <c r="A30" s="12"/>
      <c r="B30" s="12"/>
      <c r="C30" s="13"/>
      <c r="D30" s="13"/>
      <c r="E30" s="29"/>
      <c r="F30" s="13"/>
      <c r="G30" s="13"/>
      <c r="H30" s="13"/>
    </row>
    <row r="31" spans="1:8" ht="15" customHeight="1" x14ac:dyDescent="0.2">
      <c r="A31" s="12">
        <v>38</v>
      </c>
      <c r="B31" s="12" t="s">
        <v>20</v>
      </c>
      <c r="C31" s="13"/>
      <c r="D31" s="13"/>
      <c r="E31" s="29"/>
      <c r="F31" s="13"/>
      <c r="G31" s="13"/>
      <c r="H31" s="13"/>
    </row>
    <row r="32" spans="1:8" ht="15" customHeight="1" x14ac:dyDescent="0.2">
      <c r="A32" s="12">
        <v>48</v>
      </c>
      <c r="B32" s="12" t="s">
        <v>21</v>
      </c>
      <c r="C32" s="13">
        <v>-120</v>
      </c>
      <c r="D32" s="13">
        <v>-120</v>
      </c>
      <c r="E32" s="29">
        <v>-120</v>
      </c>
      <c r="F32" s="13">
        <v>-120</v>
      </c>
      <c r="G32" s="13">
        <v>-120</v>
      </c>
      <c r="H32" s="13">
        <v>-120</v>
      </c>
    </row>
    <row r="33" spans="1:8" s="7" customFormat="1" ht="15" customHeight="1" x14ac:dyDescent="0.2">
      <c r="A33" s="8"/>
      <c r="B33" s="8" t="s">
        <v>22</v>
      </c>
      <c r="C33" s="18">
        <f>+C32+C31</f>
        <v>-120</v>
      </c>
      <c r="D33" s="18">
        <f t="shared" ref="D33:E33" si="14">+D32+D31</f>
        <v>-120</v>
      </c>
      <c r="E33" s="31">
        <f t="shared" si="14"/>
        <v>-120</v>
      </c>
      <c r="F33" s="18">
        <f t="shared" ref="F33:H33" si="15">+F32+F31</f>
        <v>-120</v>
      </c>
      <c r="G33" s="18">
        <f t="shared" ref="G33" si="16">+G32+G31</f>
        <v>-120</v>
      </c>
      <c r="H33" s="18">
        <f t="shared" si="15"/>
        <v>-120</v>
      </c>
    </row>
    <row r="34" spans="1:8" ht="15" customHeight="1" x14ac:dyDescent="0.2">
      <c r="A34" s="12"/>
      <c r="B34" s="12"/>
      <c r="C34" s="13"/>
      <c r="D34" s="13"/>
      <c r="E34" s="29"/>
      <c r="F34" s="13"/>
      <c r="G34" s="13"/>
      <c r="H34" s="13"/>
    </row>
    <row r="35" spans="1:8" s="7" customFormat="1" ht="15" customHeight="1" x14ac:dyDescent="0.2">
      <c r="A35" s="15" t="s">
        <v>23</v>
      </c>
      <c r="B35" s="17"/>
      <c r="C35" s="16">
        <f>+C33+C29</f>
        <v>-451</v>
      </c>
      <c r="D35" s="16">
        <f t="shared" ref="D35:E35" si="17">+D33+D29</f>
        <v>-199</v>
      </c>
      <c r="E35" s="32">
        <f t="shared" si="17"/>
        <v>-198</v>
      </c>
      <c r="F35" s="16">
        <f t="shared" ref="F35:H35" si="18">+F33+F29</f>
        <v>-189</v>
      </c>
      <c r="G35" s="16">
        <f t="shared" ref="G35" si="19">+G33+G29</f>
        <v>-177</v>
      </c>
      <c r="H35" s="16">
        <f t="shared" si="18"/>
        <v>-148</v>
      </c>
    </row>
    <row r="36" spans="1:8" s="22" customFormat="1" ht="15" customHeight="1" x14ac:dyDescent="0.2">
      <c r="A36" s="10"/>
      <c r="B36" s="10"/>
      <c r="C36" s="11"/>
      <c r="D36" s="11"/>
      <c r="E36" s="25"/>
      <c r="F36" s="11"/>
      <c r="G36" s="11"/>
      <c r="H36" s="11"/>
    </row>
    <row r="37" spans="1:8" s="22" customFormat="1" ht="15" customHeight="1" x14ac:dyDescent="0.2">
      <c r="C37" s="23"/>
      <c r="D37" s="23"/>
      <c r="E37" s="23"/>
    </row>
    <row r="38" spans="1:8" s="22" customFormat="1" ht="15" customHeight="1" x14ac:dyDescent="0.2">
      <c r="A38" s="22" t="s">
        <v>34</v>
      </c>
      <c r="C38" s="23"/>
      <c r="D38" s="23"/>
      <c r="E38" s="23"/>
    </row>
    <row r="39" spans="1:8" s="22" customFormat="1" ht="15" customHeight="1" x14ac:dyDescent="0.2">
      <c r="A39" s="22" t="s">
        <v>35</v>
      </c>
      <c r="C39" s="23"/>
      <c r="D39" s="23"/>
      <c r="E39" s="23"/>
    </row>
    <row r="40" spans="1:8" s="22" customFormat="1" ht="15" customHeight="1" x14ac:dyDescent="0.2"/>
    <row r="41" spans="1:8" s="22" customFormat="1" ht="15" customHeight="1" x14ac:dyDescent="0.2">
      <c r="A41" s="17" t="s">
        <v>27</v>
      </c>
      <c r="C41" s="23"/>
      <c r="D41" s="23"/>
      <c r="E41" s="23"/>
    </row>
    <row r="42" spans="1:8" s="22" customFormat="1" ht="15" customHeight="1" x14ac:dyDescent="0.2">
      <c r="A42" s="22" t="s">
        <v>28</v>
      </c>
      <c r="C42" s="23"/>
      <c r="D42" s="23">
        <v>-6</v>
      </c>
      <c r="E42" s="23">
        <v>-6</v>
      </c>
      <c r="F42" s="23">
        <v>-7</v>
      </c>
      <c r="G42" s="23">
        <v>-7</v>
      </c>
      <c r="H42" s="23">
        <v>-2</v>
      </c>
    </row>
    <row r="43" spans="1:8" s="22" customFormat="1" ht="15" customHeight="1" x14ac:dyDescent="0.2">
      <c r="A43" s="22" t="s">
        <v>29</v>
      </c>
      <c r="C43" s="23"/>
      <c r="D43" s="23">
        <v>-102</v>
      </c>
      <c r="E43" s="23">
        <v>-105</v>
      </c>
      <c r="F43" s="23">
        <v>-100</v>
      </c>
      <c r="G43" s="23">
        <v>-98</v>
      </c>
      <c r="H43" s="23">
        <v>-115</v>
      </c>
    </row>
    <row r="44" spans="1:8" s="22" customFormat="1" ht="15" customHeight="1" x14ac:dyDescent="0.2">
      <c r="A44" s="22" t="s">
        <v>30</v>
      </c>
      <c r="C44" s="23"/>
      <c r="D44" s="23">
        <v>-2</v>
      </c>
      <c r="E44" s="23">
        <v>-3</v>
      </c>
      <c r="F44" s="23">
        <v>-3</v>
      </c>
      <c r="G44" s="23">
        <v>-4</v>
      </c>
      <c r="H44" s="23">
        <v>-3</v>
      </c>
    </row>
    <row r="45" spans="1:8" s="17" customFormat="1" ht="15" customHeight="1" x14ac:dyDescent="0.2">
      <c r="A45" s="22" t="s">
        <v>31</v>
      </c>
      <c r="B45" s="22"/>
      <c r="C45" s="23"/>
      <c r="D45" s="23">
        <v>-5</v>
      </c>
      <c r="E45" s="23">
        <v>-5</v>
      </c>
      <c r="F45" s="23">
        <v>-6</v>
      </c>
      <c r="G45" s="23">
        <v>-7</v>
      </c>
      <c r="H45" s="23">
        <v>-7</v>
      </c>
    </row>
    <row r="46" spans="1:8" s="22" customFormat="1" ht="15" customHeight="1" x14ac:dyDescent="0.2">
      <c r="A46" s="22" t="s">
        <v>32</v>
      </c>
      <c r="C46" s="23"/>
      <c r="D46" s="11">
        <v>-1</v>
      </c>
      <c r="E46" s="11">
        <v>-1</v>
      </c>
      <c r="F46" s="11">
        <v>-1</v>
      </c>
      <c r="G46" s="11">
        <v>-2</v>
      </c>
      <c r="H46" s="11">
        <v>-1</v>
      </c>
    </row>
    <row r="47" spans="1:8" s="22" customFormat="1" ht="15" customHeight="1" x14ac:dyDescent="0.2">
      <c r="A47" s="17" t="s">
        <v>33</v>
      </c>
      <c r="B47" s="17"/>
      <c r="C47" s="24"/>
      <c r="D47" s="24">
        <f>SUM(D42:D46)</f>
        <v>-116</v>
      </c>
      <c r="E47" s="24">
        <f>SUM(E42:E46)</f>
        <v>-120</v>
      </c>
      <c r="F47" s="24">
        <f t="shared" ref="F47:H47" si="20">SUM(F42:F46)</f>
        <v>-117</v>
      </c>
      <c r="G47" s="24">
        <f t="shared" si="20"/>
        <v>-118</v>
      </c>
      <c r="H47" s="24">
        <f t="shared" si="20"/>
        <v>-128</v>
      </c>
    </row>
    <row r="48" spans="1:8" s="22" customFormat="1" ht="15" customHeight="1" x14ac:dyDescent="0.2">
      <c r="C48" s="23"/>
      <c r="D48" s="23"/>
      <c r="E48" s="23"/>
    </row>
    <row r="49" spans="3:5" s="22" customFormat="1" ht="15" customHeight="1" x14ac:dyDescent="0.2">
      <c r="C49" s="23"/>
      <c r="D49" s="23"/>
      <c r="E49" s="23"/>
    </row>
    <row r="50" spans="3:5" s="22" customFormat="1" ht="15" customHeight="1" x14ac:dyDescent="0.2">
      <c r="C50" s="23"/>
      <c r="D50" s="23"/>
      <c r="E50" s="23"/>
    </row>
    <row r="51" spans="3:5" s="22" customFormat="1" ht="15" customHeight="1" x14ac:dyDescent="0.2">
      <c r="C51" s="23"/>
      <c r="D51" s="23"/>
      <c r="E51" s="23"/>
    </row>
    <row r="52" spans="3:5" s="22" customFormat="1" ht="15" customHeight="1" x14ac:dyDescent="0.2">
      <c r="C52" s="23"/>
      <c r="D52" s="23"/>
      <c r="E52" s="23"/>
    </row>
  </sheetData>
  <pageMargins left="0.51181102362204722" right="0.31496062992125984" top="1.1811023622047245" bottom="0.39370078740157483" header="0.31496062992125984" footer="0.11811023622047245"/>
  <pageSetup paperSize="9" orientation="portrait" r:id="rId1"/>
  <headerFooter>
    <oddHeader>&amp;LFinanzdepartement Kanton Luzern&amp;RHandbuch Finanzhaushalt der Gemeinden
&amp;"Arial,Fett"gestufter Erfolgsausweis (AFP/Budget) - Vorlage
nach zweistelliger Artengliederung</oddHeader>
    <oddFooter>&amp;LStatus: Version 1.0 (Stand 13.08.2020)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Erfolgsrechnung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2019-04-11T12:14:43Z</cp:lastPrinted>
  <dcterms:created xsi:type="dcterms:W3CDTF">2016-10-21T07:09:01Z</dcterms:created>
  <dcterms:modified xsi:type="dcterms:W3CDTF">2021-12-20T17:57:53Z</dcterms:modified>
</cp:coreProperties>
</file>